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arner\Google Drive\DGET 46004610\Net Zero Tiny Demo Home\"/>
    </mc:Choice>
  </mc:AlternateContent>
  <bookViews>
    <workbookView xWindow="0" yWindow="0" windowWidth="25200" windowHeight="12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0" i="1" l="1"/>
  <c r="B12" i="1"/>
  <c r="B18" i="1"/>
  <c r="B17" i="1"/>
  <c r="B16" i="1"/>
  <c r="B15" i="1"/>
  <c r="B14" i="1"/>
  <c r="B13" i="1"/>
  <c r="B19" i="1"/>
  <c r="B32" i="1" l="1"/>
</calcChain>
</file>

<file path=xl/sharedStrings.xml><?xml version="1.0" encoding="utf-8"?>
<sst xmlns="http://schemas.openxmlformats.org/spreadsheetml/2006/main" count="74" uniqueCount="42">
  <si>
    <t>QTY</t>
  </si>
  <si>
    <t>DESCRIPTION</t>
  </si>
  <si>
    <t>NOTES</t>
  </si>
  <si>
    <t>2X10</t>
  </si>
  <si>
    <t>10'</t>
  </si>
  <si>
    <t>2X6</t>
  </si>
  <si>
    <t>8'</t>
  </si>
  <si>
    <t>2X4</t>
  </si>
  <si>
    <t>12'</t>
  </si>
  <si>
    <t>16'</t>
  </si>
  <si>
    <t>14'</t>
  </si>
  <si>
    <t>Project Name: NET ZERO TINY HOUSE</t>
  </si>
  <si>
    <t>Owner: JULIE RICH AND DEON GREER</t>
  </si>
  <si>
    <t>Project Location: 1748 EAST 4600 SOUTH- OGDEN, UTAH</t>
  </si>
  <si>
    <t>Total Pieces:</t>
  </si>
  <si>
    <t>Please Provide the following:</t>
  </si>
  <si>
    <t>Pressure Treated</t>
  </si>
  <si>
    <t>Contact: JASON SYLVESTER 208-240-5524</t>
  </si>
  <si>
    <t>2x12</t>
  </si>
  <si>
    <t>SIZE</t>
  </si>
  <si>
    <t>4'x8'</t>
  </si>
  <si>
    <t>3/4"  OSB</t>
  </si>
  <si>
    <t>7/16" OSB</t>
  </si>
  <si>
    <t>Double Joist Hanger</t>
  </si>
  <si>
    <t>2"x10"</t>
  </si>
  <si>
    <t>Single Joist Hanger</t>
  </si>
  <si>
    <t>7/16" Plywood</t>
  </si>
  <si>
    <t>11-1/2" Stair Tread</t>
  </si>
  <si>
    <t>48"</t>
  </si>
  <si>
    <t>1/2x4</t>
  </si>
  <si>
    <t>1x4</t>
  </si>
  <si>
    <t>2"x6"</t>
  </si>
  <si>
    <t>Double 2x10 LUS Hanger</t>
  </si>
  <si>
    <t>Double 2x10 LUCZ Hanger</t>
  </si>
  <si>
    <t>LSL Engineered Treads</t>
  </si>
  <si>
    <t>1x8</t>
  </si>
  <si>
    <t>3/4" Pine Stair Risers</t>
  </si>
  <si>
    <t xml:space="preserve">All lumber is to be #2 or better.  Please feel free to contact us with any questions. </t>
  </si>
  <si>
    <t>J</t>
  </si>
  <si>
    <t>S</t>
  </si>
  <si>
    <t>22J 120S</t>
  </si>
  <si>
    <t>2J 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</si>
</sst>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161926</xdr:colOff>
      <xdr:row>0</xdr:row>
      <xdr:rowOff>1</xdr:rowOff>
    </xdr:from>
    <xdr:to>
      <xdr:col>4</xdr:col>
      <xdr:colOff>1733550</xdr:colOff>
      <xdr:row>7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1" y="1"/>
          <a:ext cx="1571624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4"/>
  <sheetViews>
    <sheetView tabSelected="1" workbookViewId="0">
      <selection activeCell="C10" sqref="C10"/>
    </sheetView>
  </sheetViews>
  <sheetFormatPr defaultRowHeight="15" x14ac:dyDescent="0.25"/>
  <cols>
    <col min="1" max="1" width="11.7109375" customWidth="1"/>
    <col min="2" max="2" width="7.7109375" customWidth="1"/>
    <col min="3" max="3" width="17.85546875" customWidth="1"/>
    <col min="4" max="4" width="10.28515625" customWidth="1"/>
    <col min="5" max="5" width="36" customWidth="1"/>
  </cols>
  <sheetData>
    <row r="2" spans="1:5" x14ac:dyDescent="0.25">
      <c r="A2" t="s">
        <v>11</v>
      </c>
    </row>
    <row r="3" spans="1:5" x14ac:dyDescent="0.25">
      <c r="A3" t="s">
        <v>12</v>
      </c>
    </row>
    <row r="4" spans="1:5" x14ac:dyDescent="0.25">
      <c r="A4" t="s">
        <v>13</v>
      </c>
    </row>
    <row r="5" spans="1:5" x14ac:dyDescent="0.25">
      <c r="A5" t="s">
        <v>17</v>
      </c>
    </row>
    <row r="8" spans="1:5" x14ac:dyDescent="0.25">
      <c r="A8" t="s">
        <v>15</v>
      </c>
    </row>
    <row r="10" spans="1:5" ht="15.75" thickBot="1" x14ac:dyDescent="0.3">
      <c r="B10" s="5" t="s">
        <v>0</v>
      </c>
      <c r="C10" s="6" t="s">
        <v>1</v>
      </c>
      <c r="D10" s="7" t="s">
        <v>19</v>
      </c>
      <c r="E10" s="7" t="s">
        <v>2</v>
      </c>
    </row>
    <row r="11" spans="1:5" x14ac:dyDescent="0.25">
      <c r="B11" s="3">
        <v>14</v>
      </c>
      <c r="C11" s="4" t="s">
        <v>3</v>
      </c>
      <c r="D11" s="3" t="s">
        <v>4</v>
      </c>
      <c r="E11" s="3"/>
    </row>
    <row r="12" spans="1:5" x14ac:dyDescent="0.25">
      <c r="A12" t="s">
        <v>40</v>
      </c>
      <c r="B12" s="1">
        <f>ROUNDUP((132+3)*1.05,0)</f>
        <v>142</v>
      </c>
      <c r="C12" s="2" t="s">
        <v>5</v>
      </c>
      <c r="D12" s="1" t="s">
        <v>6</v>
      </c>
      <c r="E12" s="1"/>
    </row>
    <row r="13" spans="1:5" x14ac:dyDescent="0.25">
      <c r="B13" s="3">
        <f>ROUNDUP(10*1.05,0)</f>
        <v>11</v>
      </c>
      <c r="C13" s="2" t="s">
        <v>5</v>
      </c>
      <c r="D13" s="1" t="s">
        <v>4</v>
      </c>
      <c r="E13" s="1"/>
    </row>
    <row r="14" spans="1:5" x14ac:dyDescent="0.25">
      <c r="B14" s="1">
        <f>ROUNDUP(17*1.05,0)</f>
        <v>18</v>
      </c>
      <c r="C14" s="2" t="s">
        <v>5</v>
      </c>
      <c r="D14" s="1" t="s">
        <v>8</v>
      </c>
      <c r="E14" s="1"/>
    </row>
    <row r="15" spans="1:5" x14ac:dyDescent="0.25">
      <c r="A15" t="s">
        <v>41</v>
      </c>
      <c r="B15" s="3">
        <f>ROUNDUP(6*1.05,0)</f>
        <v>7</v>
      </c>
      <c r="C15" s="2" t="s">
        <v>5</v>
      </c>
      <c r="D15" s="1" t="s">
        <v>9</v>
      </c>
      <c r="E15" s="1" t="s">
        <v>16</v>
      </c>
    </row>
    <row r="16" spans="1:5" x14ac:dyDescent="0.25">
      <c r="B16" s="1">
        <f>ROUNDUP(4*1.05,0)</f>
        <v>5</v>
      </c>
      <c r="C16" s="2" t="s">
        <v>5</v>
      </c>
      <c r="D16" s="1" t="s">
        <v>10</v>
      </c>
      <c r="E16" s="1"/>
    </row>
    <row r="17" spans="1:5" x14ac:dyDescent="0.25">
      <c r="B17" s="1">
        <f>ROUNDUP(11*1.05,0)</f>
        <v>12</v>
      </c>
      <c r="C17" s="2" t="s">
        <v>3</v>
      </c>
      <c r="D17" s="1" t="s">
        <v>6</v>
      </c>
      <c r="E17" s="1"/>
    </row>
    <row r="18" spans="1:5" x14ac:dyDescent="0.25">
      <c r="A18" t="s">
        <v>38</v>
      </c>
      <c r="B18" s="1">
        <f>ROUNDUP((15+4)*1.05,0)</f>
        <v>20</v>
      </c>
      <c r="C18" s="2" t="s">
        <v>7</v>
      </c>
      <c r="D18" s="1" t="s">
        <v>6</v>
      </c>
      <c r="E18" s="1"/>
    </row>
    <row r="19" spans="1:5" x14ac:dyDescent="0.25">
      <c r="A19" t="s">
        <v>38</v>
      </c>
      <c r="B19" s="3">
        <f>ROUNDUP(2*1.05,0)</f>
        <v>3</v>
      </c>
      <c r="C19" s="2" t="s">
        <v>7</v>
      </c>
      <c r="D19" s="1" t="s">
        <v>4</v>
      </c>
      <c r="E19" s="1" t="s">
        <v>16</v>
      </c>
    </row>
    <row r="20" spans="1:5" x14ac:dyDescent="0.25">
      <c r="B20" s="1">
        <f>ROUNDUP(3*1.05,0)</f>
        <v>4</v>
      </c>
      <c r="C20" s="2" t="s">
        <v>18</v>
      </c>
      <c r="D20" s="1" t="s">
        <v>4</v>
      </c>
      <c r="E20" s="1"/>
    </row>
    <row r="21" spans="1:5" x14ac:dyDescent="0.25">
      <c r="A21" t="s">
        <v>38</v>
      </c>
      <c r="B21" s="1">
        <v>6</v>
      </c>
      <c r="C21" s="2" t="s">
        <v>21</v>
      </c>
      <c r="D21" s="1" t="s">
        <v>20</v>
      </c>
      <c r="E21" s="1"/>
    </row>
    <row r="22" spans="1:5" x14ac:dyDescent="0.25">
      <c r="A22" t="s">
        <v>39</v>
      </c>
      <c r="B22" s="1">
        <v>36</v>
      </c>
      <c r="C22" s="2" t="s">
        <v>22</v>
      </c>
      <c r="D22" s="1" t="s">
        <v>20</v>
      </c>
      <c r="E22" s="1"/>
    </row>
    <row r="23" spans="1:5" x14ac:dyDescent="0.25">
      <c r="A23" t="s">
        <v>38</v>
      </c>
      <c r="B23" s="1">
        <v>1</v>
      </c>
      <c r="C23" s="8" t="s">
        <v>23</v>
      </c>
      <c r="D23" s="1" t="s">
        <v>24</v>
      </c>
      <c r="E23" s="1" t="s">
        <v>33</v>
      </c>
    </row>
    <row r="24" spans="1:5" x14ac:dyDescent="0.25">
      <c r="A24" t="s">
        <v>38</v>
      </c>
      <c r="B24" s="1">
        <v>1</v>
      </c>
      <c r="C24" s="8" t="s">
        <v>23</v>
      </c>
      <c r="D24" s="1" t="s">
        <v>24</v>
      </c>
      <c r="E24" s="1" t="s">
        <v>32</v>
      </c>
    </row>
    <row r="25" spans="1:5" x14ac:dyDescent="0.25">
      <c r="A25" t="s">
        <v>38</v>
      </c>
      <c r="B25" s="1">
        <v>9</v>
      </c>
      <c r="C25" s="8" t="s">
        <v>25</v>
      </c>
      <c r="D25" s="1" t="s">
        <v>24</v>
      </c>
      <c r="E25" s="1"/>
    </row>
    <row r="26" spans="1:5" x14ac:dyDescent="0.25">
      <c r="A26" t="s">
        <v>38</v>
      </c>
      <c r="B26" s="1">
        <v>2</v>
      </c>
      <c r="C26" s="8" t="s">
        <v>25</v>
      </c>
      <c r="D26" s="1" t="s">
        <v>31</v>
      </c>
      <c r="E26" s="1"/>
    </row>
    <row r="27" spans="1:5" x14ac:dyDescent="0.25">
      <c r="A27" t="s">
        <v>38</v>
      </c>
      <c r="B27" s="1">
        <v>2</v>
      </c>
      <c r="C27" s="2" t="s">
        <v>26</v>
      </c>
      <c r="D27" s="1" t="s">
        <v>20</v>
      </c>
      <c r="E27" s="1"/>
    </row>
    <row r="28" spans="1:5" x14ac:dyDescent="0.25">
      <c r="A28" t="s">
        <v>38</v>
      </c>
      <c r="B28" s="1">
        <v>12</v>
      </c>
      <c r="C28" s="2" t="s">
        <v>27</v>
      </c>
      <c r="D28" s="1" t="s">
        <v>28</v>
      </c>
      <c r="E28" s="1" t="s">
        <v>34</v>
      </c>
    </row>
    <row r="29" spans="1:5" x14ac:dyDescent="0.25">
      <c r="A29" t="s">
        <v>38</v>
      </c>
      <c r="B29" s="1">
        <v>2</v>
      </c>
      <c r="C29" s="2" t="s">
        <v>29</v>
      </c>
      <c r="D29" s="1" t="s">
        <v>6</v>
      </c>
      <c r="E29" s="1"/>
    </row>
    <row r="30" spans="1:5" x14ac:dyDescent="0.25">
      <c r="A30" t="s">
        <v>38</v>
      </c>
      <c r="B30" s="1">
        <v>3</v>
      </c>
      <c r="C30" s="2" t="s">
        <v>30</v>
      </c>
      <c r="D30" s="1" t="s">
        <v>6</v>
      </c>
      <c r="E30" s="1"/>
    </row>
    <row r="31" spans="1:5" x14ac:dyDescent="0.25">
      <c r="A31" t="s">
        <v>38</v>
      </c>
      <c r="B31" s="1">
        <v>6</v>
      </c>
      <c r="C31" s="2" t="s">
        <v>35</v>
      </c>
      <c r="D31" s="1" t="s">
        <v>6</v>
      </c>
      <c r="E31" s="1" t="s">
        <v>36</v>
      </c>
    </row>
    <row r="32" spans="1:5" x14ac:dyDescent="0.25">
      <c r="A32" t="s">
        <v>14</v>
      </c>
      <c r="B32">
        <f>SUM(B11:B31)</f>
        <v>316</v>
      </c>
    </row>
    <row r="34" spans="1:1" x14ac:dyDescent="0.25">
      <c r="A34" t="s">
        <v>37</v>
      </c>
    </row>
  </sheetData>
  <pageMargins left="0.7" right="0.7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ForestLynn</dc:creator>
  <cp:lastModifiedBy>jfarner</cp:lastModifiedBy>
  <cp:lastPrinted>2016-01-25T06:08:37Z</cp:lastPrinted>
  <dcterms:created xsi:type="dcterms:W3CDTF">2016-01-22T14:52:03Z</dcterms:created>
  <dcterms:modified xsi:type="dcterms:W3CDTF">2016-01-26T17:31:02Z</dcterms:modified>
</cp:coreProperties>
</file>